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конк за договор" sheetId="1" r:id="rId1"/>
  </sheets>
  <calcPr calcId="145621" iterateDelta="1E-4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<sst xmlns="http://schemas.openxmlformats.org/spreadsheetml/2006/main" count="20" uniqueCount="20">
  <si>
    <t>Форма №1</t>
  </si>
  <si>
    <t>Расчет-обоснование начальной (максимальной) цены договора
методом сопоставимых рыночных цен (анализа рынка)</t>
  </si>
  <si>
    <t>Отдел мобработы, гражданской обороны и режима</t>
  </si>
  <si>
    <r>
      <rPr>
        <sz val="13"/>
        <color rgb="FF000000"/>
        <rFont val="Calibri"/>
        <family val="2"/>
        <charset val="1"/>
      </rPr>
      <t xml:space="preserve">обоснование начальной (максимальной) цены договора </t>
    </r>
    <r>
      <rPr>
        <sz val="13"/>
        <color rgb="FF000000"/>
        <rFont val="Times New Roman"/>
        <family val="1"/>
        <charset val="204"/>
      </rPr>
      <t>(руб.)</t>
    </r>
  </si>
  <si>
    <t>№ п/п</t>
  </si>
  <si>
    <t>Предмет договора (наименование закупки (товара, работы, услуги)</t>
  </si>
  <si>
    <t xml:space="preserve">Количество 
(объем)
закупаемого товара (работы, услуги) </t>
  </si>
  <si>
    <t>Ед. изм.</t>
  </si>
  <si>
    <t>Источники ценовой информации,
дата получения ценовой информации</t>
  </si>
  <si>
    <t>НМЦД
(средняя цена закупки
(товара, работы, услуги),
руб.</t>
  </si>
  <si>
    <r>
      <rPr>
        <b/>
        <sz val="12"/>
        <color rgb="FF000000"/>
        <rFont val="Times New Roman"/>
        <family val="1"/>
        <charset val="204"/>
      </rPr>
      <t>Коэффициент вариации цен</t>
    </r>
    <r>
      <rPr>
        <b/>
        <sz val="12"/>
        <color rgb="FF000000"/>
        <rFont val="Calibri"/>
        <family val="2"/>
        <charset val="204"/>
      </rPr>
      <t>*</t>
    </r>
    <r>
      <rPr>
        <b/>
        <sz val="12"/>
        <color rgb="FF000000"/>
        <rFont val="Times New Roman"/>
        <family val="1"/>
        <charset val="204"/>
      </rPr>
      <t xml:space="preserve"> (не должен превышать 33%)</t>
    </r>
  </si>
  <si>
    <t>Дата подготовки НМЦД</t>
  </si>
  <si>
    <t>Цена закупки (товара, работы, услуги), руб.</t>
  </si>
  <si>
    <t>Лот №2: оказание услуг по обеспечению  комплекса мер, направленных на принятие своевременных и исчерпывающих мер по защите жизни и здоровья людей, недопущению порчи имущества, техники, зданий и оборудования для нужд ФГУП «ППП» объектов : "Магистральный", "Лианозово"</t>
  </si>
  <si>
    <t>ед.</t>
  </si>
  <si>
    <r>
      <rPr>
        <b/>
        <sz val="11"/>
        <color rgb="FF000000"/>
        <rFont val="Times New Roman"/>
        <family val="1"/>
        <charset val="204"/>
      </rPr>
      <t xml:space="preserve">* </t>
    </r>
    <r>
      <rPr>
        <sz val="11"/>
        <color rgb="FF000000"/>
        <rFont val="Times New Roman"/>
        <family val="1"/>
        <charset val="204"/>
      </rPr>
      <t>- в случае, если коэффициент вариации превышает 33%, необходимо запросить иные источники ценовой информации и скорректировать показатели таблицы</t>
    </r>
  </si>
  <si>
    <r>
      <rPr>
        <b/>
        <sz val="11"/>
        <color rgb="FF000000"/>
        <rFont val="Calibri"/>
        <family val="2"/>
        <charset val="204"/>
      </rPr>
      <t xml:space="preserve">** - </t>
    </r>
    <r>
      <rPr>
        <sz val="11"/>
        <color rgb="FF000000"/>
        <rFont val="Calibri"/>
        <family val="2"/>
        <charset val="204"/>
      </rPr>
      <t>указываются все налоги, сборы, расходы и т.п., включенные в цену договора</t>
    </r>
  </si>
  <si>
    <t xml:space="preserve">Источник № 1 
9.12. 2021 </t>
  </si>
  <si>
    <t xml:space="preserve">Источник № 2
9.12. 2021           </t>
  </si>
  <si>
    <t xml:space="preserve">Источник № 3
9.12. 2021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</si>
</sst>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₽&quot;"/>
    <numFmt numFmtId="165" formatCode="#,##0.00\ &quot;₽&quot;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2" borderId="0" xfId="0" applyFill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164" fontId="0" fillId="0" borderId="0" xfId="0" applyNumberFormat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5" fontId="13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85" zoomScaleNormal="85" workbookViewId="0">
      <pane xSplit="10" ySplit="8" topLeftCell="K9" activePane="bottomRight" state="frozen"/>
      <selection pane="topRight" activeCell="K1" sqref="K1"/>
      <selection pane="bottomLeft" activeCell="A59" sqref="A59"/>
      <selection pane="bottomRight" activeCell="E6" sqref="E6:G7"/>
    </sheetView>
  </sheetViews>
  <sheetFormatPr defaultColWidth="8.42578125" defaultRowHeight="15" x14ac:dyDescent="0.25"/>
  <cols>
    <col min="1" max="1" width="4.85546875" customWidth="1"/>
    <col min="2" max="2" width="31.140625" style="1" customWidth="1"/>
    <col min="3" max="3" width="15.7109375" style="1" customWidth="1"/>
    <col min="4" max="4" width="6.85546875" style="1" customWidth="1"/>
    <col min="5" max="5" width="21.42578125" style="2" customWidth="1"/>
    <col min="6" max="6" width="16.85546875" style="2" customWidth="1"/>
    <col min="7" max="7" width="19.85546875" style="2" customWidth="1"/>
    <col min="8" max="8" width="20" style="2" customWidth="1"/>
    <col min="9" max="9" width="17.7109375" customWidth="1"/>
    <col min="10" max="10" width="14.28515625" customWidth="1"/>
    <col min="11" max="11" width="11.5703125" customWidth="1"/>
  </cols>
  <sheetData>
    <row r="1" spans="1:11" x14ac:dyDescent="0.25">
      <c r="A1" s="3"/>
      <c r="B1" s="4"/>
      <c r="C1" s="4"/>
      <c r="D1" s="4"/>
      <c r="E1" s="5"/>
      <c r="F1" s="5"/>
      <c r="G1" s="5"/>
      <c r="H1" s="5"/>
      <c r="J1" s="6" t="s">
        <v>0</v>
      </c>
    </row>
    <row r="2" spans="1:11" ht="4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42.75" customHeight="1" x14ac:dyDescent="0.25">
      <c r="A3" s="26" t="s">
        <v>2</v>
      </c>
      <c r="B3" s="26" t="s">
        <v>3</v>
      </c>
      <c r="C3" s="26"/>
      <c r="D3" s="26"/>
      <c r="E3" s="26"/>
      <c r="F3" s="26"/>
      <c r="G3" s="26"/>
      <c r="H3" s="26"/>
      <c r="I3" s="26"/>
      <c r="J3" s="26"/>
    </row>
    <row r="4" spans="1:11" ht="15.75" x14ac:dyDescent="0.25">
      <c r="A4" s="7"/>
      <c r="E4" s="8"/>
      <c r="F4" s="8"/>
      <c r="G4" s="8"/>
      <c r="H4" s="8"/>
      <c r="I4" s="8"/>
      <c r="J4" s="8"/>
    </row>
    <row r="5" spans="1:11" ht="69" customHeight="1" x14ac:dyDescent="0.25">
      <c r="A5" s="27" t="s">
        <v>4</v>
      </c>
      <c r="B5" s="28" t="s">
        <v>5</v>
      </c>
      <c r="C5" s="28" t="s">
        <v>6</v>
      </c>
      <c r="D5" s="28" t="s">
        <v>7</v>
      </c>
      <c r="E5" s="29" t="s">
        <v>8</v>
      </c>
      <c r="F5" s="29"/>
      <c r="G5" s="29"/>
      <c r="H5" s="29" t="s">
        <v>9</v>
      </c>
      <c r="I5" s="28" t="s">
        <v>10</v>
      </c>
      <c r="J5" s="28" t="s">
        <v>11</v>
      </c>
    </row>
    <row r="6" spans="1:11" ht="56.25" customHeight="1" x14ac:dyDescent="0.25">
      <c r="A6" s="27"/>
      <c r="B6" s="28"/>
      <c r="C6" s="28"/>
      <c r="D6" s="28"/>
      <c r="E6" s="35" t="s">
        <v>17</v>
      </c>
      <c r="F6" s="35" t="s">
        <v>18</v>
      </c>
      <c r="G6" s="35" t="s">
        <v>19</v>
      </c>
      <c r="H6" s="29"/>
      <c r="I6" s="28"/>
      <c r="J6" s="28"/>
    </row>
    <row r="7" spans="1:11" ht="15.75" customHeight="1" x14ac:dyDescent="0.25">
      <c r="A7" s="27"/>
      <c r="B7" s="28"/>
      <c r="C7" s="28"/>
      <c r="D7" s="28"/>
      <c r="E7" s="35"/>
      <c r="F7" s="35"/>
      <c r="G7" s="35"/>
      <c r="H7" s="29"/>
      <c r="I7" s="28"/>
      <c r="J7" s="28"/>
    </row>
    <row r="8" spans="1:11" ht="38.25" customHeight="1" x14ac:dyDescent="0.25">
      <c r="A8" s="27"/>
      <c r="B8" s="28"/>
      <c r="C8" s="28"/>
      <c r="D8" s="28"/>
      <c r="E8" s="29" t="s">
        <v>12</v>
      </c>
      <c r="F8" s="29"/>
      <c r="G8" s="29"/>
      <c r="H8" s="29"/>
      <c r="I8" s="28"/>
      <c r="J8" s="28"/>
    </row>
    <row r="9" spans="1:11" s="17" customFormat="1" ht="194.25" customHeight="1" x14ac:dyDescent="0.25">
      <c r="A9" s="9">
        <v>1</v>
      </c>
      <c r="B9" s="10" t="s">
        <v>13</v>
      </c>
      <c r="C9" s="11">
        <v>1</v>
      </c>
      <c r="D9" s="11" t="s">
        <v>14</v>
      </c>
      <c r="E9" s="12">
        <v>44682010.07</v>
      </c>
      <c r="F9" s="13">
        <v>47991788.600000001</v>
      </c>
      <c r="G9" s="13">
        <v>46336899.340000004</v>
      </c>
      <c r="H9" s="13">
        <f>AVERAGE(E9:G9)</f>
        <v>46336899.336666666</v>
      </c>
      <c r="I9" s="14">
        <f>_xlfn.STDEV.S(E9:G9)/(_xlfn.SUM(E9:G9)/COUNTIF(E9:G9,"&gt;0"))</f>
        <v>3.5714285778515112E-2</v>
      </c>
      <c r="J9" s="15">
        <v>44544</v>
      </c>
      <c r="K9" s="16"/>
    </row>
    <row r="10" spans="1:11" ht="15.75" x14ac:dyDescent="0.25">
      <c r="B10" s="18"/>
      <c r="C10" s="18"/>
      <c r="D10" s="18"/>
      <c r="E10" s="18"/>
      <c r="F10" s="18"/>
      <c r="G10" s="18"/>
      <c r="H10" s="18"/>
      <c r="I10" s="18"/>
    </row>
    <row r="11" spans="1:11" ht="15.75" x14ac:dyDescent="0.25">
      <c r="B11" s="30"/>
      <c r="C11" s="30"/>
      <c r="D11" s="30"/>
      <c r="E11" s="30"/>
      <c r="F11" s="30"/>
      <c r="G11" s="30"/>
      <c r="H11" s="30"/>
      <c r="I11" s="30"/>
    </row>
    <row r="12" spans="1:11" ht="15.75" x14ac:dyDescent="0.25">
      <c r="B12" s="19"/>
      <c r="C12" s="19"/>
      <c r="D12" s="19"/>
      <c r="E12" s="19"/>
      <c r="F12" s="19"/>
      <c r="G12" s="19"/>
      <c r="H12" s="19"/>
      <c r="I12" s="19"/>
    </row>
    <row r="13" spans="1:11" ht="15.75" x14ac:dyDescent="0.25">
      <c r="B13" s="31"/>
      <c r="C13" s="31"/>
      <c r="D13" s="31"/>
      <c r="E13" s="31"/>
      <c r="F13" s="31"/>
      <c r="G13" s="31"/>
      <c r="H13" s="31"/>
      <c r="I13" s="31"/>
    </row>
    <row r="14" spans="1:11" ht="15.75" x14ac:dyDescent="0.25">
      <c r="B14" s="32"/>
      <c r="C14" s="32"/>
      <c r="D14" s="32"/>
      <c r="E14" s="32"/>
      <c r="F14" s="32"/>
      <c r="G14" s="32"/>
      <c r="H14" s="32"/>
      <c r="I14" s="32"/>
    </row>
    <row r="15" spans="1:11" ht="15.75" x14ac:dyDescent="0.25">
      <c r="B15" s="20"/>
      <c r="C15" s="20"/>
      <c r="D15" s="20"/>
      <c r="E15" s="20"/>
      <c r="F15" s="20"/>
      <c r="G15" s="20"/>
      <c r="H15" s="20"/>
      <c r="I15" s="20"/>
    </row>
    <row r="16" spans="1:11" x14ac:dyDescent="0.25">
      <c r="A16" s="33" t="s">
        <v>15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x14ac:dyDescent="0.25">
      <c r="A17" s="34" t="s">
        <v>16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0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25">
      <c r="B19" s="4"/>
    </row>
    <row r="20" spans="1:10" x14ac:dyDescent="0.25">
      <c r="B20" s="23"/>
    </row>
    <row r="23" spans="1:10" x14ac:dyDescent="0.25">
      <c r="E23" s="24"/>
    </row>
  </sheetData>
  <mergeCells count="19">
    <mergeCell ref="F6:F7"/>
    <mergeCell ref="B11:I11"/>
    <mergeCell ref="B13:I13"/>
    <mergeCell ref="B14:I14"/>
    <mergeCell ref="A16:J16"/>
    <mergeCell ref="A17:J17"/>
    <mergeCell ref="A2:J2"/>
    <mergeCell ref="A3:J3"/>
    <mergeCell ref="A5:A8"/>
    <mergeCell ref="B5:B8"/>
    <mergeCell ref="C5:C8"/>
    <mergeCell ref="D5:D8"/>
    <mergeCell ref="E5:G5"/>
    <mergeCell ref="H5:H8"/>
    <mergeCell ref="I5:I8"/>
    <mergeCell ref="J5:J8"/>
    <mergeCell ref="E8:G8"/>
    <mergeCell ref="E6:E7"/>
    <mergeCell ref="G6:G7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 за договор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Соколовский Захар Сергеевич</cp:lastModifiedBy>
  <cp:revision>1</cp:revision>
  <dcterms:created xsi:type="dcterms:W3CDTF">2006-09-16T00:00:00Z</dcterms:created>
  <dcterms:modified xsi:type="dcterms:W3CDTF">2021-12-29T07:49:30Z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